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CUMENTOS MARY\formatos anuario 17\Capítulo 19\"/>
    </mc:Choice>
  </mc:AlternateContent>
  <bookViews>
    <workbookView xWindow="360" yWindow="360" windowWidth="14895" windowHeight="7110"/>
  </bookViews>
  <sheets>
    <sheet name="19.54_2017" sheetId="1" r:id="rId1"/>
  </sheets>
  <definedNames>
    <definedName name="A_IMPRESIÓN_IM">'19.54_2017'!$A$11:$I$28</definedName>
    <definedName name="_xlnm.Print_Area" localSheetId="0">'19.54_2017'!$A$1:$H$28</definedName>
    <definedName name="Imprimir_área_IM" localSheetId="0">'19.54_2017'!$A$11:$I$28</definedName>
  </definedNames>
  <calcPr calcId="152511"/>
</workbook>
</file>

<file path=xl/calcChain.xml><?xml version="1.0" encoding="utf-8"?>
<calcChain xmlns="http://schemas.openxmlformats.org/spreadsheetml/2006/main">
  <c r="H27" i="1" l="1"/>
  <c r="G27" i="1"/>
  <c r="H26" i="1"/>
  <c r="G26" i="1"/>
  <c r="H23" i="1"/>
  <c r="G23" i="1"/>
  <c r="H22" i="1"/>
  <c r="G22" i="1"/>
  <c r="H19" i="1"/>
  <c r="G19" i="1"/>
  <c r="H18" i="1"/>
  <c r="G18" i="1"/>
  <c r="F14" i="1"/>
  <c r="H14" i="1" s="1"/>
  <c r="E14" i="1"/>
  <c r="D14" i="1"/>
  <c r="G14" i="1" s="1"/>
  <c r="F15" i="1"/>
  <c r="H15" i="1" s="1"/>
  <c r="E15" i="1"/>
  <c r="G15" i="1" s="1"/>
  <c r="D15" i="1"/>
  <c r="C15" i="1"/>
  <c r="C14" i="1"/>
  <c r="F17" i="1"/>
  <c r="H17" i="1" s="1"/>
  <c r="E17" i="1"/>
  <c r="G17" i="1" s="1"/>
  <c r="D17" i="1"/>
  <c r="D13" i="1" s="1"/>
  <c r="C17" i="1"/>
  <c r="C13" i="1" s="1"/>
  <c r="F21" i="1"/>
  <c r="E21" i="1"/>
  <c r="G21" i="1" s="1"/>
  <c r="D21" i="1"/>
  <c r="H21" i="1" s="1"/>
  <c r="C21" i="1"/>
  <c r="F25" i="1"/>
  <c r="H25" i="1" s="1"/>
  <c r="E25" i="1"/>
  <c r="G25" i="1" s="1"/>
  <c r="D25" i="1"/>
  <c r="C25" i="1"/>
  <c r="E13" i="1" l="1"/>
  <c r="G13" i="1" s="1"/>
  <c r="F13" i="1"/>
  <c r="H13" i="1" s="1"/>
</calcChain>
</file>

<file path=xl/sharedStrings.xml><?xml version="1.0" encoding="utf-8"?>
<sst xmlns="http://schemas.openxmlformats.org/spreadsheetml/2006/main" count="202" uniqueCount="18">
  <si>
    <t>%</t>
  </si>
  <si>
    <t xml:space="preserve"> </t>
  </si>
  <si>
    <t xml:space="preserve">  </t>
  </si>
  <si>
    <t>Nacional</t>
  </si>
  <si>
    <t>Grupos  de  Edad</t>
  </si>
  <si>
    <t>Meta</t>
  </si>
  <si>
    <t>Total Aplicado</t>
  </si>
  <si>
    <t>Grupo Blanco</t>
  </si>
  <si>
    <t>Dosis Aplicada</t>
  </si>
  <si>
    <t>Total</t>
  </si>
  <si>
    <t>Estados</t>
  </si>
  <si>
    <t>1ra. Semana</t>
  </si>
  <si>
    <t>2a. Semana</t>
  </si>
  <si>
    <t xml:space="preserve">3a. Semana </t>
  </si>
  <si>
    <t>Fuente: Jefatura de Servicios de Atención Preventiva.</t>
  </si>
  <si>
    <t>19.54 Dosis Aplicadas de Antirotavirus en Semanas Nacionales de Vacunación 
por Grupos de Edad en la Ciudad de México y Estados</t>
  </si>
  <si>
    <t>Anuario Estadístico 2017</t>
  </si>
  <si>
    <t>Cd. de Méx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</si>
</sst>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#,##0_);\(#,##0\)"/>
    <numFmt numFmtId="165" formatCode="0.00_)"/>
  </numFmts>
  <fonts count="14" x14ac:knownFonts="1">
    <font>
      <sz val="10"/>
      <name val="Courier"/>
      <family val="3"/>
    </font>
    <font>
      <sz val="10"/>
      <name val="Arial"/>
      <family val="2"/>
    </font>
    <font>
      <sz val="10"/>
      <name val="Courier"/>
      <family val="3"/>
    </font>
    <font>
      <b/>
      <sz val="9"/>
      <name val="Arial"/>
      <family val="2"/>
    </font>
    <font>
      <sz val="8"/>
      <name val="Courier"/>
      <family val="3"/>
    </font>
    <font>
      <sz val="12"/>
      <name val="Arial"/>
      <family val="2"/>
    </font>
    <font>
      <sz val="12"/>
      <name val="Soberana Sans Light"/>
      <family val="3"/>
    </font>
    <font>
      <b/>
      <sz val="12"/>
      <name val="Soberana Sans Light"/>
      <family val="3"/>
    </font>
    <font>
      <b/>
      <sz val="14"/>
      <name val="Soberana Titular"/>
      <family val="3"/>
    </font>
    <font>
      <sz val="14"/>
      <name val="Arial"/>
      <family val="2"/>
    </font>
    <font>
      <b/>
      <sz val="11"/>
      <name val="Soberana Sans Light"/>
      <family val="3"/>
    </font>
    <font>
      <sz val="11"/>
      <name val="Soberana Sans Light"/>
      <family val="3"/>
    </font>
    <font>
      <sz val="10"/>
      <name val="Soberana Sans Light"/>
      <family val="3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0" fontId="13" fillId="0" borderId="0"/>
    <xf numFmtId="0" fontId="2" fillId="0" borderId="0"/>
  </cellStyleXfs>
  <cellXfs count="60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 applyProtection="1">
      <alignment horizontal="left" vertical="center"/>
    </xf>
    <xf numFmtId="0" fontId="5" fillId="0" borderId="1" xfId="0" applyFont="1" applyBorder="1" applyAlignment="1">
      <alignment vertical="center"/>
    </xf>
    <xf numFmtId="0" fontId="1" fillId="0" borderId="0" xfId="0" applyFont="1"/>
    <xf numFmtId="0" fontId="3" fillId="0" borderId="0" xfId="0" applyFont="1" applyAlignment="1">
      <alignment horizontal="right"/>
    </xf>
    <xf numFmtId="0" fontId="7" fillId="0" borderId="0" xfId="0" applyFont="1" applyAlignment="1"/>
    <xf numFmtId="0" fontId="9" fillId="0" borderId="0" xfId="0" applyFont="1" applyAlignment="1">
      <alignment vertical="center"/>
    </xf>
    <xf numFmtId="0" fontId="3" fillId="0" borderId="0" xfId="0" applyFont="1" applyAlignment="1"/>
    <xf numFmtId="0" fontId="6" fillId="0" borderId="2" xfId="0" applyFont="1" applyBorder="1" applyAlignment="1" applyProtection="1">
      <alignment horizontal="centerContinuous" vertical="center"/>
    </xf>
    <xf numFmtId="0" fontId="6" fillId="0" borderId="2" xfId="0" applyFont="1" applyBorder="1" applyAlignment="1" applyProtection="1">
      <alignment horizontal="center" vertical="center" wrapText="1"/>
    </xf>
    <xf numFmtId="0" fontId="10" fillId="0" borderId="0" xfId="3" applyFont="1" applyAlignment="1"/>
    <xf numFmtId="0" fontId="10" fillId="0" borderId="0" xfId="3" applyFont="1" applyAlignment="1" applyProtection="1">
      <alignment horizontal="left"/>
    </xf>
    <xf numFmtId="0" fontId="10" fillId="0" borderId="0" xfId="3" applyFont="1" applyAlignment="1" applyProtection="1"/>
    <xf numFmtId="0" fontId="11" fillId="0" borderId="0" xfId="3" applyFont="1" applyAlignment="1"/>
    <xf numFmtId="0" fontId="11" fillId="0" borderId="0" xfId="3" applyFont="1"/>
    <xf numFmtId="0" fontId="11" fillId="0" borderId="0" xfId="3" applyFont="1" applyAlignment="1" applyProtection="1"/>
    <xf numFmtId="0" fontId="11" fillId="0" borderId="0" xfId="3" applyFont="1" applyAlignment="1" applyProtection="1">
      <alignment horizontal="left"/>
    </xf>
    <xf numFmtId="0" fontId="11" fillId="0" borderId="3" xfId="3" applyFont="1" applyBorder="1" applyAlignment="1"/>
    <xf numFmtId="0" fontId="11" fillId="0" borderId="3" xfId="3" applyFont="1" applyBorder="1" applyAlignment="1" applyProtection="1">
      <alignment horizontal="left"/>
    </xf>
    <xf numFmtId="0" fontId="12" fillId="0" borderId="0" xfId="0" applyFont="1" applyBorder="1" applyAlignment="1" applyProtection="1">
      <alignment horizontal="left" vertical="center"/>
    </xf>
    <xf numFmtId="0" fontId="6" fillId="0" borderId="4" xfId="0" applyFont="1" applyBorder="1" applyAlignment="1" applyProtection="1">
      <alignment horizontal="center" vertical="center"/>
    </xf>
    <xf numFmtId="3" fontId="10" fillId="0" borderId="0" xfId="0" applyNumberFormat="1" applyFont="1" applyAlignment="1" applyProtection="1">
      <alignment vertical="center"/>
    </xf>
    <xf numFmtId="43" fontId="10" fillId="0" borderId="0" xfId="1" applyFont="1" applyAlignment="1" applyProtection="1">
      <alignment vertical="center"/>
    </xf>
    <xf numFmtId="3" fontId="11" fillId="0" borderId="0" xfId="0" applyNumberFormat="1" applyFont="1" applyAlignment="1" applyProtection="1">
      <alignment vertical="center"/>
    </xf>
    <xf numFmtId="3" fontId="11" fillId="0" borderId="0" xfId="0" applyNumberFormat="1" applyFont="1" applyBorder="1" applyAlignment="1">
      <alignment horizontal="right" wrapText="1"/>
    </xf>
    <xf numFmtId="3" fontId="11" fillId="0" borderId="3" xfId="0" applyNumberFormat="1" applyFont="1" applyBorder="1" applyAlignment="1" applyProtection="1">
      <alignment vertical="center"/>
    </xf>
    <xf numFmtId="3" fontId="11" fillId="0" borderId="3" xfId="0" applyNumberFormat="1" applyFont="1" applyBorder="1" applyAlignment="1">
      <alignment horizontal="right" wrapText="1"/>
    </xf>
    <xf numFmtId="0" fontId="6" fillId="0" borderId="4" xfId="0" applyFont="1" applyBorder="1" applyAlignment="1">
      <alignment horizontal="center" vertical="center"/>
    </xf>
    <xf numFmtId="0" fontId="11" fillId="0" borderId="0" xfId="3" applyFont="1" applyBorder="1" applyAlignment="1" applyProtection="1"/>
    <xf numFmtId="0" fontId="11" fillId="0" borderId="0" xfId="3" applyFont="1" applyBorder="1" applyAlignment="1" applyProtection="1">
      <alignment horizontal="left"/>
    </xf>
    <xf numFmtId="0" fontId="12" fillId="0" borderId="0" xfId="0" applyFont="1" applyAlignment="1" applyProtection="1">
      <alignment horizontal="left" vertical="center"/>
    </xf>
    <xf numFmtId="164" fontId="12" fillId="0" borderId="0" xfId="0" applyNumberFormat="1" applyFont="1" applyAlignment="1" applyProtection="1">
      <alignment vertical="center"/>
    </xf>
    <xf numFmtId="164" fontId="12" fillId="0" borderId="0" xfId="0" applyNumberFormat="1" applyFont="1" applyFill="1" applyAlignment="1" applyProtection="1">
      <alignment vertical="center"/>
    </xf>
    <xf numFmtId="43" fontId="12" fillId="0" borderId="0" xfId="1" applyFont="1" applyAlignment="1" applyProtection="1">
      <alignment vertical="center"/>
    </xf>
    <xf numFmtId="165" fontId="12" fillId="0" borderId="0" xfId="0" applyNumberFormat="1" applyFont="1" applyAlignment="1" applyProtection="1">
      <alignment vertical="center"/>
    </xf>
    <xf numFmtId="0" fontId="12" fillId="0" borderId="0" xfId="0" applyFont="1" applyAlignment="1">
      <alignment vertical="center"/>
    </xf>
    <xf numFmtId="165" fontId="11" fillId="0" borderId="0" xfId="0" applyNumberFormat="1" applyFont="1" applyAlignment="1" applyProtection="1">
      <alignment vertical="center"/>
    </xf>
    <xf numFmtId="0" fontId="11" fillId="0" borderId="0" xfId="0" applyFont="1" applyAlignment="1">
      <alignment vertical="center"/>
    </xf>
    <xf numFmtId="165" fontId="10" fillId="0" borderId="0" xfId="0" applyNumberFormat="1" applyFont="1" applyAlignment="1" applyProtection="1">
      <alignment vertical="center"/>
    </xf>
    <xf numFmtId="0" fontId="10" fillId="0" borderId="0" xfId="0" applyFont="1" applyAlignment="1">
      <alignment vertical="center"/>
    </xf>
    <xf numFmtId="3" fontId="11" fillId="0" borderId="0" xfId="0" applyNumberFormat="1" applyFont="1"/>
    <xf numFmtId="0" fontId="11" fillId="0" borderId="0" xfId="0" applyFont="1" applyAlignment="1">
      <alignment horizontal="center" vertical="center"/>
    </xf>
    <xf numFmtId="3" fontId="11" fillId="0" borderId="0" xfId="0" applyNumberFormat="1" applyFont="1" applyBorder="1"/>
    <xf numFmtId="0" fontId="11" fillId="0" borderId="3" xfId="0" applyFont="1" applyBorder="1"/>
    <xf numFmtId="43" fontId="10" fillId="0" borderId="3" xfId="1" applyFont="1" applyBorder="1" applyAlignment="1" applyProtection="1">
      <alignment vertical="center"/>
    </xf>
    <xf numFmtId="0" fontId="5" fillId="0" borderId="1" xfId="0" applyFont="1" applyBorder="1" applyAlignment="1" applyProtection="1">
      <alignment horizontal="center" vertical="center"/>
    </xf>
    <xf numFmtId="0" fontId="6" fillId="0" borderId="0" xfId="0" applyFont="1" applyAlignment="1">
      <alignment horizontal="right"/>
    </xf>
    <xf numFmtId="0" fontId="8" fillId="0" borderId="0" xfId="0" applyFont="1" applyFill="1" applyAlignment="1" applyProtection="1">
      <alignment horizontal="center" vertical="center" wrapText="1"/>
    </xf>
    <xf numFmtId="0" fontId="8" fillId="0" borderId="0" xfId="0" applyFont="1" applyFill="1" applyAlignment="1" applyProtection="1">
      <alignment horizontal="center" vertical="center"/>
    </xf>
    <xf numFmtId="0" fontId="3" fillId="0" borderId="0" xfId="0" applyFont="1" applyAlignment="1">
      <alignment horizontal="center"/>
    </xf>
    <xf numFmtId="0" fontId="6" fillId="0" borderId="5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6" xfId="0" applyFont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horizontal="center" vertical="center"/>
    </xf>
    <xf numFmtId="0" fontId="6" fillId="0" borderId="8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3" fillId="0" borderId="0" xfId="0" applyFont="1" applyAlignment="1">
      <alignment horizontal="right" vertical="center"/>
    </xf>
  </cellXfs>
  <cellStyles count="4">
    <cellStyle name="Millares" xfId="1" builtinId="3"/>
    <cellStyle name="Normal" xfId="0" builtinId="0"/>
    <cellStyle name="Normal 2" xfId="2"/>
    <cellStyle name="Normal 4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3673</xdr:rowOff>
    </xdr:from>
    <xdr:to>
      <xdr:col>1</xdr:col>
      <xdr:colOff>719666</xdr:colOff>
      <xdr:row>4</xdr:row>
      <xdr:rowOff>183616</xdr:rowOff>
    </xdr:to>
    <xdr:pic>
      <xdr:nvPicPr>
        <xdr:cNvPr id="1075" name="2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808" t="5580" r="58878" b="83549"/>
        <a:stretch>
          <a:fillRect/>
        </a:stretch>
      </xdr:blipFill>
      <xdr:spPr bwMode="auto">
        <a:xfrm>
          <a:off x="0" y="3673"/>
          <a:ext cx="2137833" cy="9842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358200</xdr:colOff>
      <xdr:row>0</xdr:row>
      <xdr:rowOff>0</xdr:rowOff>
    </xdr:from>
    <xdr:to>
      <xdr:col>7</xdr:col>
      <xdr:colOff>1340537</xdr:colOff>
      <xdr:row>4</xdr:row>
      <xdr:rowOff>171450</xdr:rowOff>
    </xdr:to>
    <xdr:pic>
      <xdr:nvPicPr>
        <xdr:cNvPr id="1076" name="3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871" t="5580" r="6599" b="83549"/>
        <a:stretch>
          <a:fillRect/>
        </a:stretch>
      </xdr:blipFill>
      <xdr:spPr bwMode="auto">
        <a:xfrm>
          <a:off x="8844975" y="0"/>
          <a:ext cx="2401562" cy="971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tabColor theme="0"/>
  </sheetPr>
  <dimension ref="A1:R700"/>
  <sheetViews>
    <sheetView showGridLines="0" tabSelected="1" zoomScaleNormal="100" zoomScaleSheetLayoutView="70" workbookViewId="0">
      <selection activeCell="A28" sqref="A28"/>
    </sheetView>
  </sheetViews>
  <sheetFormatPr baseColWidth="10" defaultColWidth="5.25" defaultRowHeight="12.75" x14ac:dyDescent="0.15"/>
  <cols>
    <col min="1" max="1" width="18.625" style="1" customWidth="1"/>
    <col min="2" max="2" width="17.875" style="1" customWidth="1"/>
    <col min="3" max="3" width="19.75" style="1" customWidth="1"/>
    <col min="4" max="4" width="18.25" style="1" customWidth="1"/>
    <col min="5" max="5" width="19" style="1" customWidth="1"/>
    <col min="6" max="6" width="17.875" style="1" customWidth="1"/>
    <col min="7" max="7" width="18.625" style="1" customWidth="1"/>
    <col min="8" max="8" width="18" style="1" customWidth="1"/>
    <col min="9" max="9" width="2.625" style="1" customWidth="1"/>
    <col min="10" max="13" width="5.25" style="1"/>
    <col min="14" max="14" width="11.125" style="1" bestFit="1" customWidth="1"/>
    <col min="15" max="16384" width="5.25" style="1"/>
  </cols>
  <sheetData>
    <row r="1" spans="1:13" s="4" customFormat="1" ht="15.75" customHeight="1" x14ac:dyDescent="0.2">
      <c r="A1" s="50"/>
      <c r="B1" s="50"/>
      <c r="C1" s="50"/>
      <c r="D1" s="50"/>
      <c r="E1" s="50"/>
      <c r="F1" s="50"/>
      <c r="G1" s="50"/>
      <c r="H1" s="50"/>
      <c r="I1" s="8"/>
    </row>
    <row r="2" spans="1:13" s="4" customFormat="1" ht="15.75" customHeight="1" x14ac:dyDescent="0.2">
      <c r="A2" s="5"/>
      <c r="B2" s="5"/>
      <c r="C2" s="5"/>
      <c r="D2" s="5"/>
      <c r="E2" s="5"/>
      <c r="F2" s="5"/>
      <c r="G2" s="5"/>
      <c r="H2" s="5"/>
      <c r="I2" s="5"/>
    </row>
    <row r="3" spans="1:13" s="4" customFormat="1" ht="15.75" customHeight="1" x14ac:dyDescent="0.2">
      <c r="A3" s="5"/>
      <c r="B3" s="5"/>
      <c r="C3" s="5"/>
      <c r="D3" s="5"/>
      <c r="E3" s="5"/>
      <c r="F3" s="5"/>
      <c r="G3" s="5"/>
      <c r="H3" s="5"/>
      <c r="I3" s="5"/>
    </row>
    <row r="4" spans="1:13" s="4" customFormat="1" ht="15.75" customHeight="1" x14ac:dyDescent="0.2">
      <c r="A4" s="5"/>
      <c r="B4" s="5"/>
      <c r="C4" s="5"/>
      <c r="D4" s="5"/>
      <c r="E4" s="5"/>
      <c r="F4" s="5"/>
      <c r="G4" s="5"/>
      <c r="H4" s="5"/>
      <c r="I4" s="5"/>
    </row>
    <row r="5" spans="1:13" s="4" customFormat="1" ht="15.75" customHeight="1" x14ac:dyDescent="0.2">
      <c r="A5" s="5"/>
      <c r="B5" s="5"/>
      <c r="C5" s="5"/>
      <c r="D5" s="5"/>
      <c r="E5" s="5"/>
      <c r="F5" s="5"/>
      <c r="G5" s="5"/>
      <c r="H5" s="5"/>
      <c r="I5" s="5"/>
    </row>
    <row r="6" spans="1:13" s="4" customFormat="1" ht="17.25" customHeight="1" x14ac:dyDescent="0.3">
      <c r="A6" s="47" t="s">
        <v>16</v>
      </c>
      <c r="B6" s="47"/>
      <c r="C6" s="47"/>
      <c r="D6" s="47"/>
      <c r="E6" s="47"/>
      <c r="F6" s="47"/>
      <c r="G6" s="47"/>
      <c r="H6" s="47"/>
      <c r="I6" s="6"/>
      <c r="J6" s="6"/>
      <c r="K6" s="6"/>
      <c r="L6" s="6"/>
      <c r="M6" s="6"/>
    </row>
    <row r="7" spans="1:13" ht="15" customHeight="1" x14ac:dyDescent="0.15"/>
    <row r="8" spans="1:13" s="7" customFormat="1" ht="38.25" customHeight="1" x14ac:dyDescent="0.15">
      <c r="A8" s="48" t="s">
        <v>15</v>
      </c>
      <c r="B8" s="49"/>
      <c r="C8" s="49"/>
      <c r="D8" s="49"/>
      <c r="E8" s="49"/>
      <c r="F8" s="49"/>
      <c r="G8" s="49"/>
      <c r="H8" s="49"/>
    </row>
    <row r="9" spans="1:13" ht="15" customHeight="1" x14ac:dyDescent="0.15">
      <c r="A9" s="59"/>
      <c r="B9" s="59"/>
      <c r="C9" s="59"/>
      <c r="D9" s="59"/>
      <c r="E9" s="59"/>
      <c r="F9" s="59"/>
      <c r="G9" s="59"/>
      <c r="H9" s="59"/>
    </row>
    <row r="10" spans="1:13" ht="21" customHeight="1" x14ac:dyDescent="0.15">
      <c r="A10" s="55" t="s">
        <v>3</v>
      </c>
      <c r="B10" s="56"/>
      <c r="C10" s="28" t="s">
        <v>4</v>
      </c>
      <c r="D10" s="51" t="s">
        <v>5</v>
      </c>
      <c r="E10" s="53" t="s">
        <v>6</v>
      </c>
      <c r="F10" s="53" t="s">
        <v>7</v>
      </c>
      <c r="G10" s="9" t="s">
        <v>0</v>
      </c>
      <c r="H10" s="9"/>
    </row>
    <row r="11" spans="1:13" ht="31.5" customHeight="1" x14ac:dyDescent="0.15">
      <c r="A11" s="57"/>
      <c r="B11" s="58"/>
      <c r="C11" s="21">
        <v>-1</v>
      </c>
      <c r="D11" s="52"/>
      <c r="E11" s="54"/>
      <c r="F11" s="54"/>
      <c r="G11" s="10" t="s">
        <v>8</v>
      </c>
      <c r="H11" s="10" t="s">
        <v>7</v>
      </c>
    </row>
    <row r="12" spans="1:13" ht="15" x14ac:dyDescent="0.15">
      <c r="A12" s="46"/>
      <c r="B12" s="46"/>
      <c r="C12" s="3"/>
      <c r="D12" s="3"/>
      <c r="E12" s="3"/>
      <c r="F12" s="3"/>
      <c r="G12" s="3"/>
      <c r="H12" s="3"/>
    </row>
    <row r="13" spans="1:13" s="40" customFormat="1" ht="15" customHeight="1" x14ac:dyDescent="0.25">
      <c r="A13" s="11"/>
      <c r="B13" s="12" t="s">
        <v>9</v>
      </c>
      <c r="C13" s="22">
        <f>SUM(C17,C21,C25)</f>
        <v>31550</v>
      </c>
      <c r="D13" s="22">
        <f t="shared" ref="D13:F13" si="0">SUM(D17,D21,D25)</f>
        <v>32285</v>
      </c>
      <c r="E13" s="22">
        <f t="shared" si="0"/>
        <v>31550</v>
      </c>
      <c r="F13" s="22">
        <f t="shared" si="0"/>
        <v>31550</v>
      </c>
      <c r="G13" s="23">
        <f>SUM(E13*100/D13)</f>
        <v>97.723400960198234</v>
      </c>
      <c r="H13" s="23">
        <f>SUM(F13*100/D13)</f>
        <v>97.723400960198234</v>
      </c>
      <c r="I13" s="39"/>
    </row>
    <row r="14" spans="1:13" s="40" customFormat="1" ht="15" customHeight="1" x14ac:dyDescent="0.25">
      <c r="A14" s="13" t="s">
        <v>9</v>
      </c>
      <c r="B14" s="12" t="s">
        <v>10</v>
      </c>
      <c r="C14" s="22">
        <f t="shared" ref="C14:F15" si="1">SUM(C18,C22,C26)</f>
        <v>28597</v>
      </c>
      <c r="D14" s="22">
        <f t="shared" si="1"/>
        <v>29447</v>
      </c>
      <c r="E14" s="22">
        <f t="shared" si="1"/>
        <v>28597</v>
      </c>
      <c r="F14" s="22">
        <f t="shared" si="1"/>
        <v>28597</v>
      </c>
      <c r="G14" s="23">
        <f t="shared" ref="G14:G27" si="2">SUM(E14*100/D14)</f>
        <v>97.113458077223484</v>
      </c>
      <c r="H14" s="23">
        <f t="shared" ref="H14:H27" si="3">SUM(F14*100/D14)</f>
        <v>97.113458077223484</v>
      </c>
      <c r="I14" s="39"/>
    </row>
    <row r="15" spans="1:13" s="40" customFormat="1" ht="15" customHeight="1" x14ac:dyDescent="0.25">
      <c r="A15" s="11"/>
      <c r="B15" s="12" t="s">
        <v>17</v>
      </c>
      <c r="C15" s="22">
        <f t="shared" si="1"/>
        <v>2953</v>
      </c>
      <c r="D15" s="22">
        <f t="shared" si="1"/>
        <v>2838</v>
      </c>
      <c r="E15" s="22">
        <f t="shared" si="1"/>
        <v>2953</v>
      </c>
      <c r="F15" s="22">
        <f t="shared" si="1"/>
        <v>2953</v>
      </c>
      <c r="G15" s="23">
        <f t="shared" si="2"/>
        <v>104.05214940098661</v>
      </c>
      <c r="H15" s="23">
        <f t="shared" si="3"/>
        <v>104.05214940098661</v>
      </c>
      <c r="I15" s="39"/>
    </row>
    <row r="16" spans="1:13" s="38" customFormat="1" ht="15" customHeight="1" x14ac:dyDescent="0.25">
      <c r="A16" s="14"/>
      <c r="B16" s="15"/>
      <c r="C16" s="24"/>
      <c r="D16" s="22"/>
      <c r="E16" s="22"/>
      <c r="F16" s="22"/>
      <c r="G16" s="23"/>
      <c r="H16" s="23"/>
      <c r="I16" s="37"/>
    </row>
    <row r="17" spans="1:18" s="38" customFormat="1" ht="15" customHeight="1" x14ac:dyDescent="0.25">
      <c r="A17" s="11"/>
      <c r="B17" s="12" t="s">
        <v>9</v>
      </c>
      <c r="C17" s="22">
        <f>SUM(C18:C19)</f>
        <v>10934</v>
      </c>
      <c r="D17" s="22">
        <f t="shared" ref="D17:F17" si="4">SUM(D18:D19)</f>
        <v>11089</v>
      </c>
      <c r="E17" s="22">
        <f t="shared" si="4"/>
        <v>10934</v>
      </c>
      <c r="F17" s="22">
        <f t="shared" si="4"/>
        <v>10934</v>
      </c>
      <c r="G17" s="23">
        <f t="shared" si="2"/>
        <v>98.602218414645151</v>
      </c>
      <c r="H17" s="23">
        <f t="shared" si="3"/>
        <v>98.602218414645151</v>
      </c>
      <c r="I17" s="37"/>
    </row>
    <row r="18" spans="1:18" s="38" customFormat="1" ht="15" customHeight="1" x14ac:dyDescent="0.25">
      <c r="A18" s="16" t="s">
        <v>11</v>
      </c>
      <c r="B18" s="17" t="s">
        <v>10</v>
      </c>
      <c r="C18" s="41">
        <v>10028</v>
      </c>
      <c r="D18" s="41">
        <v>10158</v>
      </c>
      <c r="E18" s="24">
        <v>10028</v>
      </c>
      <c r="F18" s="25">
        <v>10028</v>
      </c>
      <c r="G18" s="23">
        <f t="shared" si="2"/>
        <v>98.720220515849576</v>
      </c>
      <c r="H18" s="23">
        <f t="shared" si="3"/>
        <v>98.720220515849576</v>
      </c>
      <c r="I18" s="37"/>
    </row>
    <row r="19" spans="1:18" s="38" customFormat="1" ht="15" customHeight="1" x14ac:dyDescent="0.25">
      <c r="A19" s="14"/>
      <c r="B19" s="17" t="s">
        <v>17</v>
      </c>
      <c r="C19" s="41">
        <v>906</v>
      </c>
      <c r="D19" s="41">
        <v>931</v>
      </c>
      <c r="E19" s="24">
        <v>906</v>
      </c>
      <c r="F19" s="25">
        <v>906</v>
      </c>
      <c r="G19" s="23">
        <f t="shared" si="2"/>
        <v>97.314715359828142</v>
      </c>
      <c r="H19" s="23">
        <f t="shared" si="3"/>
        <v>97.314715359828142</v>
      </c>
      <c r="I19" s="37"/>
    </row>
    <row r="20" spans="1:18" s="38" customFormat="1" ht="15" customHeight="1" x14ac:dyDescent="0.25">
      <c r="A20" s="14"/>
      <c r="B20" s="15"/>
      <c r="C20" s="24"/>
      <c r="D20" s="22"/>
      <c r="E20" s="22"/>
      <c r="F20" s="22"/>
      <c r="G20" s="23"/>
      <c r="H20" s="23"/>
      <c r="I20" s="37"/>
    </row>
    <row r="21" spans="1:18" s="38" customFormat="1" ht="15" customHeight="1" x14ac:dyDescent="0.25">
      <c r="A21" s="11"/>
      <c r="B21" s="12" t="s">
        <v>9</v>
      </c>
      <c r="C21" s="22">
        <f>SUM(C22:C23)</f>
        <v>10458</v>
      </c>
      <c r="D21" s="22">
        <f t="shared" ref="D21:F21" si="5">SUM(D22:D23)</f>
        <v>10937</v>
      </c>
      <c r="E21" s="22">
        <f t="shared" si="5"/>
        <v>10458</v>
      </c>
      <c r="F21" s="22">
        <f t="shared" si="5"/>
        <v>10458</v>
      </c>
      <c r="G21" s="23">
        <f t="shared" si="2"/>
        <v>95.620371216969914</v>
      </c>
      <c r="H21" s="23">
        <f t="shared" si="3"/>
        <v>95.620371216969914</v>
      </c>
      <c r="I21" s="37"/>
    </row>
    <row r="22" spans="1:18" s="38" customFormat="1" ht="15" customHeight="1" x14ac:dyDescent="0.25">
      <c r="A22" s="16" t="s">
        <v>12</v>
      </c>
      <c r="B22" s="17" t="s">
        <v>10</v>
      </c>
      <c r="C22" s="41">
        <v>9303</v>
      </c>
      <c r="D22" s="41">
        <v>9822</v>
      </c>
      <c r="E22" s="24">
        <v>9303</v>
      </c>
      <c r="F22" s="25">
        <v>9303</v>
      </c>
      <c r="G22" s="23">
        <f t="shared" si="2"/>
        <v>94.715943799633479</v>
      </c>
      <c r="H22" s="23">
        <f t="shared" si="3"/>
        <v>94.715943799633479</v>
      </c>
      <c r="I22" s="37"/>
      <c r="R22" s="42"/>
    </row>
    <row r="23" spans="1:18" s="38" customFormat="1" ht="15" customHeight="1" x14ac:dyDescent="0.25">
      <c r="A23" s="14"/>
      <c r="B23" s="17" t="s">
        <v>17</v>
      </c>
      <c r="C23" s="41">
        <v>1155</v>
      </c>
      <c r="D23" s="41">
        <v>1115</v>
      </c>
      <c r="E23" s="24">
        <v>1155</v>
      </c>
      <c r="F23" s="25">
        <v>1155</v>
      </c>
      <c r="G23" s="23">
        <f t="shared" si="2"/>
        <v>103.58744394618834</v>
      </c>
      <c r="H23" s="23">
        <f t="shared" si="3"/>
        <v>103.58744394618834</v>
      </c>
      <c r="I23" s="37"/>
    </row>
    <row r="24" spans="1:18" s="38" customFormat="1" ht="15" customHeight="1" x14ac:dyDescent="0.25">
      <c r="A24" s="14"/>
      <c r="B24" s="15"/>
      <c r="C24" s="24"/>
      <c r="D24" s="22"/>
      <c r="E24" s="22"/>
      <c r="F24" s="22"/>
      <c r="G24" s="23"/>
      <c r="H24" s="23"/>
      <c r="I24" s="37"/>
    </row>
    <row r="25" spans="1:18" s="38" customFormat="1" ht="15" customHeight="1" x14ac:dyDescent="0.25">
      <c r="A25" s="11"/>
      <c r="B25" s="12" t="s">
        <v>9</v>
      </c>
      <c r="C25" s="22">
        <f>SUM(C26:C27)</f>
        <v>10158</v>
      </c>
      <c r="D25" s="22">
        <f t="shared" ref="D25:F25" si="6">SUM(D26:D27)</f>
        <v>10259</v>
      </c>
      <c r="E25" s="22">
        <f t="shared" si="6"/>
        <v>10158</v>
      </c>
      <c r="F25" s="22">
        <f t="shared" si="6"/>
        <v>10158</v>
      </c>
      <c r="G25" s="23">
        <f t="shared" si="2"/>
        <v>99.015498586606881</v>
      </c>
      <c r="H25" s="23">
        <f t="shared" si="3"/>
        <v>99.015498586606881</v>
      </c>
      <c r="I25" s="37"/>
    </row>
    <row r="26" spans="1:18" s="38" customFormat="1" ht="15" customHeight="1" x14ac:dyDescent="0.25">
      <c r="A26" s="29" t="s">
        <v>13</v>
      </c>
      <c r="B26" s="30" t="s">
        <v>10</v>
      </c>
      <c r="C26" s="43">
        <v>9266</v>
      </c>
      <c r="D26" s="43">
        <v>9467</v>
      </c>
      <c r="E26" s="24">
        <v>9266</v>
      </c>
      <c r="F26" s="25">
        <v>9266</v>
      </c>
      <c r="G26" s="23">
        <f t="shared" si="2"/>
        <v>97.876835322699904</v>
      </c>
      <c r="H26" s="23">
        <f t="shared" si="3"/>
        <v>97.876835322699904</v>
      </c>
      <c r="I26" s="37"/>
    </row>
    <row r="27" spans="1:18" s="38" customFormat="1" ht="15" customHeight="1" x14ac:dyDescent="0.25">
      <c r="A27" s="18"/>
      <c r="B27" s="19" t="s">
        <v>17</v>
      </c>
      <c r="C27" s="44">
        <v>892</v>
      </c>
      <c r="D27" s="44">
        <v>792</v>
      </c>
      <c r="E27" s="26">
        <v>892</v>
      </c>
      <c r="F27" s="27">
        <v>892</v>
      </c>
      <c r="G27" s="45">
        <f t="shared" si="2"/>
        <v>112.62626262626263</v>
      </c>
      <c r="H27" s="45">
        <f t="shared" si="3"/>
        <v>112.62626262626263</v>
      </c>
      <c r="I27" s="37"/>
    </row>
    <row r="28" spans="1:18" s="36" customFormat="1" ht="15" customHeight="1" x14ac:dyDescent="0.15">
      <c r="A28" s="20" t="s">
        <v>14</v>
      </c>
      <c r="B28" s="31"/>
      <c r="C28" s="32"/>
      <c r="D28" s="33"/>
      <c r="E28" s="32"/>
      <c r="F28" s="32"/>
      <c r="G28" s="34"/>
      <c r="H28" s="34"/>
      <c r="I28" s="35"/>
    </row>
    <row r="32" spans="1:18" x14ac:dyDescent="0.15">
      <c r="E32" s="2" t="s">
        <v>1</v>
      </c>
    </row>
    <row r="33" spans="5:5" x14ac:dyDescent="0.15">
      <c r="E33" s="2" t="s">
        <v>1</v>
      </c>
    </row>
    <row r="34" spans="5:5" x14ac:dyDescent="0.15">
      <c r="E34" s="2" t="s">
        <v>1</v>
      </c>
    </row>
    <row r="35" spans="5:5" x14ac:dyDescent="0.15">
      <c r="E35" s="2" t="s">
        <v>1</v>
      </c>
    </row>
    <row r="36" spans="5:5" x14ac:dyDescent="0.15">
      <c r="E36" s="2" t="s">
        <v>1</v>
      </c>
    </row>
    <row r="37" spans="5:5" x14ac:dyDescent="0.15">
      <c r="E37" s="2" t="s">
        <v>1</v>
      </c>
    </row>
    <row r="38" spans="5:5" x14ac:dyDescent="0.15">
      <c r="E38" s="2" t="s">
        <v>1</v>
      </c>
    </row>
    <row r="39" spans="5:5" x14ac:dyDescent="0.15">
      <c r="E39" s="2" t="s">
        <v>1</v>
      </c>
    </row>
    <row r="40" spans="5:5" x14ac:dyDescent="0.15">
      <c r="E40" s="2" t="s">
        <v>1</v>
      </c>
    </row>
    <row r="41" spans="5:5" x14ac:dyDescent="0.15">
      <c r="E41" s="2" t="s">
        <v>1</v>
      </c>
    </row>
    <row r="42" spans="5:5" x14ac:dyDescent="0.15">
      <c r="E42" s="2" t="s">
        <v>1</v>
      </c>
    </row>
    <row r="43" spans="5:5" x14ac:dyDescent="0.15">
      <c r="E43" s="2" t="s">
        <v>1</v>
      </c>
    </row>
    <row r="44" spans="5:5" x14ac:dyDescent="0.15">
      <c r="E44" s="2" t="s">
        <v>1</v>
      </c>
    </row>
    <row r="45" spans="5:5" x14ac:dyDescent="0.15">
      <c r="E45" s="2" t="s">
        <v>1</v>
      </c>
    </row>
    <row r="46" spans="5:5" x14ac:dyDescent="0.15">
      <c r="E46" s="2" t="s">
        <v>1</v>
      </c>
    </row>
    <row r="47" spans="5:5" x14ac:dyDescent="0.15">
      <c r="E47" s="2" t="s">
        <v>1</v>
      </c>
    </row>
    <row r="48" spans="5:5" x14ac:dyDescent="0.15">
      <c r="E48" s="2" t="s">
        <v>1</v>
      </c>
    </row>
    <row r="49" spans="5:5" x14ac:dyDescent="0.15">
      <c r="E49" s="2" t="s">
        <v>1</v>
      </c>
    </row>
    <row r="50" spans="5:5" x14ac:dyDescent="0.15">
      <c r="E50" s="2" t="s">
        <v>1</v>
      </c>
    </row>
    <row r="63" spans="5:5" x14ac:dyDescent="0.15">
      <c r="E63" s="2" t="s">
        <v>1</v>
      </c>
    </row>
    <row r="64" spans="5:5" x14ac:dyDescent="0.15">
      <c r="E64" s="2" t="s">
        <v>1</v>
      </c>
    </row>
    <row r="65" spans="5:5" x14ac:dyDescent="0.15">
      <c r="E65" s="2" t="s">
        <v>1</v>
      </c>
    </row>
    <row r="66" spans="5:5" x14ac:dyDescent="0.15">
      <c r="E66" s="2" t="s">
        <v>1</v>
      </c>
    </row>
    <row r="67" spans="5:5" x14ac:dyDescent="0.15">
      <c r="E67" s="2" t="s">
        <v>1</v>
      </c>
    </row>
    <row r="68" spans="5:5" x14ac:dyDescent="0.15">
      <c r="E68" s="2" t="s">
        <v>1</v>
      </c>
    </row>
    <row r="69" spans="5:5" x14ac:dyDescent="0.15">
      <c r="E69" s="2" t="s">
        <v>1</v>
      </c>
    </row>
    <row r="70" spans="5:5" x14ac:dyDescent="0.15">
      <c r="E70" s="2" t="s">
        <v>1</v>
      </c>
    </row>
    <row r="71" spans="5:5" x14ac:dyDescent="0.15">
      <c r="E71" s="2" t="s">
        <v>1</v>
      </c>
    </row>
    <row r="72" spans="5:5" x14ac:dyDescent="0.15">
      <c r="E72" s="2" t="s">
        <v>1</v>
      </c>
    </row>
    <row r="73" spans="5:5" x14ac:dyDescent="0.15">
      <c r="E73" s="2" t="s">
        <v>1</v>
      </c>
    </row>
    <row r="74" spans="5:5" x14ac:dyDescent="0.15">
      <c r="E74" s="2" t="s">
        <v>1</v>
      </c>
    </row>
    <row r="75" spans="5:5" x14ac:dyDescent="0.15">
      <c r="E75" s="2" t="s">
        <v>1</v>
      </c>
    </row>
    <row r="76" spans="5:5" x14ac:dyDescent="0.15">
      <c r="E76" s="2" t="s">
        <v>1</v>
      </c>
    </row>
    <row r="77" spans="5:5" x14ac:dyDescent="0.15">
      <c r="E77" s="2" t="s">
        <v>1</v>
      </c>
    </row>
    <row r="78" spans="5:5" x14ac:dyDescent="0.15">
      <c r="E78" s="2" t="s">
        <v>1</v>
      </c>
    </row>
    <row r="79" spans="5:5" x14ac:dyDescent="0.15">
      <c r="E79" s="2" t="s">
        <v>1</v>
      </c>
    </row>
    <row r="80" spans="5:5" x14ac:dyDescent="0.15">
      <c r="E80" s="2" t="s">
        <v>1</v>
      </c>
    </row>
    <row r="81" spans="5:5" x14ac:dyDescent="0.15">
      <c r="E81" s="2" t="s">
        <v>1</v>
      </c>
    </row>
    <row r="82" spans="5:5" x14ac:dyDescent="0.15">
      <c r="E82" s="2" t="s">
        <v>1</v>
      </c>
    </row>
    <row r="83" spans="5:5" x14ac:dyDescent="0.15">
      <c r="E83" s="2" t="s">
        <v>1</v>
      </c>
    </row>
    <row r="84" spans="5:5" x14ac:dyDescent="0.15">
      <c r="E84" s="2" t="s">
        <v>1</v>
      </c>
    </row>
    <row r="85" spans="5:5" x14ac:dyDescent="0.15">
      <c r="E85" s="2" t="s">
        <v>1</v>
      </c>
    </row>
    <row r="86" spans="5:5" x14ac:dyDescent="0.15">
      <c r="E86" s="2" t="s">
        <v>1</v>
      </c>
    </row>
    <row r="87" spans="5:5" x14ac:dyDescent="0.15">
      <c r="E87" s="2" t="s">
        <v>1</v>
      </c>
    </row>
    <row r="88" spans="5:5" x14ac:dyDescent="0.15">
      <c r="E88" s="2" t="s">
        <v>1</v>
      </c>
    </row>
    <row r="89" spans="5:5" x14ac:dyDescent="0.15">
      <c r="E89" s="2" t="s">
        <v>1</v>
      </c>
    </row>
    <row r="90" spans="5:5" x14ac:dyDescent="0.15">
      <c r="E90" s="2" t="s">
        <v>1</v>
      </c>
    </row>
    <row r="91" spans="5:5" x14ac:dyDescent="0.15">
      <c r="E91" s="2" t="s">
        <v>1</v>
      </c>
    </row>
    <row r="92" spans="5:5" x14ac:dyDescent="0.15">
      <c r="E92" s="2" t="s">
        <v>1</v>
      </c>
    </row>
    <row r="93" spans="5:5" x14ac:dyDescent="0.15">
      <c r="E93" s="2" t="s">
        <v>1</v>
      </c>
    </row>
    <row r="94" spans="5:5" x14ac:dyDescent="0.15">
      <c r="E94" s="2" t="s">
        <v>1</v>
      </c>
    </row>
    <row r="95" spans="5:5" x14ac:dyDescent="0.15">
      <c r="E95" s="2" t="s">
        <v>1</v>
      </c>
    </row>
    <row r="96" spans="5:5" x14ac:dyDescent="0.15">
      <c r="E96" s="2" t="s">
        <v>1</v>
      </c>
    </row>
    <row r="97" spans="5:5" x14ac:dyDescent="0.15">
      <c r="E97" s="2" t="s">
        <v>1</v>
      </c>
    </row>
    <row r="98" spans="5:5" x14ac:dyDescent="0.15">
      <c r="E98" s="2" t="s">
        <v>1</v>
      </c>
    </row>
    <row r="99" spans="5:5" x14ac:dyDescent="0.15">
      <c r="E99" s="2" t="s">
        <v>1</v>
      </c>
    </row>
    <row r="113" spans="5:5" x14ac:dyDescent="0.15">
      <c r="E113" s="2" t="s">
        <v>1</v>
      </c>
    </row>
    <row r="114" spans="5:5" x14ac:dyDescent="0.15">
      <c r="E114" s="2" t="s">
        <v>1</v>
      </c>
    </row>
    <row r="115" spans="5:5" x14ac:dyDescent="0.15">
      <c r="E115" s="2" t="s">
        <v>1</v>
      </c>
    </row>
    <row r="116" spans="5:5" x14ac:dyDescent="0.15">
      <c r="E116" s="2" t="s">
        <v>1</v>
      </c>
    </row>
    <row r="117" spans="5:5" x14ac:dyDescent="0.15">
      <c r="E117" s="2" t="s">
        <v>1</v>
      </c>
    </row>
    <row r="118" spans="5:5" x14ac:dyDescent="0.15">
      <c r="E118" s="2" t="s">
        <v>1</v>
      </c>
    </row>
    <row r="119" spans="5:5" x14ac:dyDescent="0.15">
      <c r="E119" s="2" t="s">
        <v>1</v>
      </c>
    </row>
    <row r="120" spans="5:5" x14ac:dyDescent="0.15">
      <c r="E120" s="2" t="s">
        <v>1</v>
      </c>
    </row>
    <row r="121" spans="5:5" x14ac:dyDescent="0.15">
      <c r="E121" s="2" t="s">
        <v>1</v>
      </c>
    </row>
    <row r="122" spans="5:5" x14ac:dyDescent="0.15">
      <c r="E122" s="2" t="s">
        <v>1</v>
      </c>
    </row>
    <row r="123" spans="5:5" x14ac:dyDescent="0.15">
      <c r="E123" s="2" t="s">
        <v>1</v>
      </c>
    </row>
    <row r="124" spans="5:5" x14ac:dyDescent="0.15">
      <c r="E124" s="2" t="s">
        <v>1</v>
      </c>
    </row>
    <row r="125" spans="5:5" x14ac:dyDescent="0.15">
      <c r="E125" s="2" t="s">
        <v>1</v>
      </c>
    </row>
    <row r="126" spans="5:5" x14ac:dyDescent="0.15">
      <c r="E126" s="2" t="s">
        <v>1</v>
      </c>
    </row>
    <row r="127" spans="5:5" x14ac:dyDescent="0.15">
      <c r="E127" s="2" t="s">
        <v>1</v>
      </c>
    </row>
    <row r="128" spans="5:5" x14ac:dyDescent="0.15">
      <c r="E128" s="2" t="s">
        <v>1</v>
      </c>
    </row>
    <row r="129" spans="5:5" x14ac:dyDescent="0.15">
      <c r="E129" s="2" t="s">
        <v>1</v>
      </c>
    </row>
    <row r="130" spans="5:5" x14ac:dyDescent="0.15">
      <c r="E130" s="2" t="s">
        <v>1</v>
      </c>
    </row>
    <row r="131" spans="5:5" x14ac:dyDescent="0.15">
      <c r="E131" s="2" t="s">
        <v>1</v>
      </c>
    </row>
    <row r="132" spans="5:5" x14ac:dyDescent="0.15">
      <c r="E132" s="2" t="s">
        <v>1</v>
      </c>
    </row>
    <row r="133" spans="5:5" x14ac:dyDescent="0.15">
      <c r="E133" s="2" t="s">
        <v>1</v>
      </c>
    </row>
    <row r="134" spans="5:5" x14ac:dyDescent="0.15">
      <c r="E134" s="2" t="s">
        <v>1</v>
      </c>
    </row>
    <row r="135" spans="5:5" x14ac:dyDescent="0.15">
      <c r="E135" s="2" t="s">
        <v>1</v>
      </c>
    </row>
    <row r="136" spans="5:5" x14ac:dyDescent="0.15">
      <c r="E136" s="2" t="s">
        <v>1</v>
      </c>
    </row>
    <row r="137" spans="5:5" x14ac:dyDescent="0.15">
      <c r="E137" s="2" t="s">
        <v>1</v>
      </c>
    </row>
    <row r="138" spans="5:5" x14ac:dyDescent="0.15">
      <c r="E138" s="2" t="s">
        <v>1</v>
      </c>
    </row>
    <row r="139" spans="5:5" x14ac:dyDescent="0.15">
      <c r="E139" s="2" t="s">
        <v>1</v>
      </c>
    </row>
    <row r="140" spans="5:5" x14ac:dyDescent="0.15">
      <c r="E140" s="2" t="s">
        <v>1</v>
      </c>
    </row>
    <row r="141" spans="5:5" x14ac:dyDescent="0.15">
      <c r="E141" s="2" t="s">
        <v>1</v>
      </c>
    </row>
    <row r="142" spans="5:5" x14ac:dyDescent="0.15">
      <c r="E142" s="2" t="s">
        <v>1</v>
      </c>
    </row>
    <row r="143" spans="5:5" x14ac:dyDescent="0.15">
      <c r="E143" s="2" t="s">
        <v>1</v>
      </c>
    </row>
    <row r="144" spans="5:5" x14ac:dyDescent="0.15">
      <c r="E144" s="2" t="s">
        <v>1</v>
      </c>
    </row>
    <row r="145" spans="5:5" x14ac:dyDescent="0.15">
      <c r="E145" s="2" t="s">
        <v>1</v>
      </c>
    </row>
    <row r="146" spans="5:5" x14ac:dyDescent="0.15">
      <c r="E146" s="2" t="s">
        <v>1</v>
      </c>
    </row>
    <row r="147" spans="5:5" x14ac:dyDescent="0.15">
      <c r="E147" s="2" t="s">
        <v>1</v>
      </c>
    </row>
    <row r="148" spans="5:5" x14ac:dyDescent="0.15">
      <c r="E148" s="2" t="s">
        <v>1</v>
      </c>
    </row>
    <row r="149" spans="5:5" x14ac:dyDescent="0.15">
      <c r="E149" s="2" t="s">
        <v>1</v>
      </c>
    </row>
    <row r="150" spans="5:5" x14ac:dyDescent="0.15">
      <c r="E150" s="2" t="s">
        <v>1</v>
      </c>
    </row>
    <row r="151" spans="5:5" x14ac:dyDescent="0.15">
      <c r="E151" s="2" t="s">
        <v>1</v>
      </c>
    </row>
    <row r="152" spans="5:5" x14ac:dyDescent="0.15">
      <c r="E152" s="2" t="s">
        <v>1</v>
      </c>
    </row>
    <row r="153" spans="5:5" x14ac:dyDescent="0.15">
      <c r="E153" s="2" t="s">
        <v>1</v>
      </c>
    </row>
    <row r="527" spans="7:7" x14ac:dyDescent="0.15">
      <c r="G527" s="2" t="s">
        <v>1</v>
      </c>
    </row>
    <row r="529" spans="7:7" x14ac:dyDescent="0.15">
      <c r="G529" s="2" t="s">
        <v>1</v>
      </c>
    </row>
    <row r="530" spans="7:7" x14ac:dyDescent="0.15">
      <c r="G530" s="2" t="s">
        <v>1</v>
      </c>
    </row>
    <row r="531" spans="7:7" x14ac:dyDescent="0.15">
      <c r="G531" s="2" t="s">
        <v>1</v>
      </c>
    </row>
    <row r="534" spans="7:7" x14ac:dyDescent="0.15">
      <c r="G534" s="2" t="s">
        <v>1</v>
      </c>
    </row>
    <row r="535" spans="7:7" x14ac:dyDescent="0.15">
      <c r="G535" s="2" t="s">
        <v>1</v>
      </c>
    </row>
    <row r="536" spans="7:7" x14ac:dyDescent="0.15">
      <c r="G536" s="2" t="s">
        <v>1</v>
      </c>
    </row>
    <row r="537" spans="7:7" x14ac:dyDescent="0.15">
      <c r="G537" s="2" t="s">
        <v>1</v>
      </c>
    </row>
    <row r="541" spans="7:7" x14ac:dyDescent="0.15">
      <c r="G541" s="2" t="s">
        <v>1</v>
      </c>
    </row>
    <row r="542" spans="7:7" x14ac:dyDescent="0.15">
      <c r="G542" s="2" t="s">
        <v>1</v>
      </c>
    </row>
    <row r="543" spans="7:7" x14ac:dyDescent="0.15">
      <c r="G543" s="2" t="s">
        <v>1</v>
      </c>
    </row>
    <row r="544" spans="7:7" x14ac:dyDescent="0.15">
      <c r="G544" s="2" t="s">
        <v>1</v>
      </c>
    </row>
    <row r="545" spans="7:7" x14ac:dyDescent="0.15">
      <c r="G545" s="2" t="s">
        <v>1</v>
      </c>
    </row>
    <row r="546" spans="7:7" x14ac:dyDescent="0.15">
      <c r="G546" s="2" t="s">
        <v>1</v>
      </c>
    </row>
    <row r="547" spans="7:7" x14ac:dyDescent="0.15">
      <c r="G547" s="2" t="s">
        <v>1</v>
      </c>
    </row>
    <row r="548" spans="7:7" x14ac:dyDescent="0.15">
      <c r="G548" s="2" t="s">
        <v>1</v>
      </c>
    </row>
    <row r="549" spans="7:7" x14ac:dyDescent="0.15">
      <c r="G549" s="2" t="s">
        <v>1</v>
      </c>
    </row>
    <row r="551" spans="7:7" x14ac:dyDescent="0.15">
      <c r="G551" s="2" t="s">
        <v>1</v>
      </c>
    </row>
    <row r="552" spans="7:7" x14ac:dyDescent="0.15">
      <c r="G552" s="2" t="s">
        <v>1</v>
      </c>
    </row>
    <row r="553" spans="7:7" x14ac:dyDescent="0.15">
      <c r="G553" s="2" t="s">
        <v>1</v>
      </c>
    </row>
    <row r="554" spans="7:7" x14ac:dyDescent="0.15">
      <c r="G554" s="2" t="s">
        <v>2</v>
      </c>
    </row>
    <row r="555" spans="7:7" x14ac:dyDescent="0.15">
      <c r="G555" s="2" t="s">
        <v>1</v>
      </c>
    </row>
    <row r="559" spans="7:7" x14ac:dyDescent="0.15">
      <c r="G559" s="2" t="s">
        <v>1</v>
      </c>
    </row>
    <row r="560" spans="7:7" x14ac:dyDescent="0.15">
      <c r="G560" s="2" t="s">
        <v>1</v>
      </c>
    </row>
    <row r="561" spans="7:7" x14ac:dyDescent="0.15">
      <c r="G561" s="2" t="s">
        <v>1</v>
      </c>
    </row>
    <row r="562" spans="7:7" x14ac:dyDescent="0.15">
      <c r="G562" s="2" t="s">
        <v>1</v>
      </c>
    </row>
    <row r="564" spans="7:7" x14ac:dyDescent="0.15">
      <c r="G564" s="2" t="s">
        <v>1</v>
      </c>
    </row>
    <row r="566" spans="7:7" x14ac:dyDescent="0.15">
      <c r="G566" s="2" t="s">
        <v>1</v>
      </c>
    </row>
    <row r="568" spans="7:7" x14ac:dyDescent="0.15">
      <c r="G568" s="2" t="s">
        <v>1</v>
      </c>
    </row>
    <row r="569" spans="7:7" x14ac:dyDescent="0.15">
      <c r="G569" s="2" t="s">
        <v>1</v>
      </c>
    </row>
    <row r="570" spans="7:7" x14ac:dyDescent="0.15">
      <c r="G570" s="2" t="s">
        <v>1</v>
      </c>
    </row>
    <row r="641" spans="7:7" x14ac:dyDescent="0.15">
      <c r="G641" s="2" t="s">
        <v>1</v>
      </c>
    </row>
    <row r="642" spans="7:7" x14ac:dyDescent="0.15">
      <c r="G642" s="2" t="s">
        <v>1</v>
      </c>
    </row>
    <row r="643" spans="7:7" x14ac:dyDescent="0.15">
      <c r="G643" s="2" t="s">
        <v>1</v>
      </c>
    </row>
    <row r="644" spans="7:7" x14ac:dyDescent="0.15">
      <c r="G644" s="2" t="s">
        <v>1</v>
      </c>
    </row>
    <row r="645" spans="7:7" x14ac:dyDescent="0.15">
      <c r="G645" s="2" t="s">
        <v>1</v>
      </c>
    </row>
    <row r="646" spans="7:7" x14ac:dyDescent="0.15">
      <c r="G646" s="2" t="s">
        <v>1</v>
      </c>
    </row>
    <row r="647" spans="7:7" x14ac:dyDescent="0.15">
      <c r="G647" s="2" t="s">
        <v>1</v>
      </c>
    </row>
    <row r="648" spans="7:7" x14ac:dyDescent="0.15">
      <c r="G648" s="2" t="s">
        <v>1</v>
      </c>
    </row>
    <row r="649" spans="7:7" x14ac:dyDescent="0.15">
      <c r="G649" s="2" t="s">
        <v>1</v>
      </c>
    </row>
    <row r="650" spans="7:7" x14ac:dyDescent="0.15">
      <c r="G650" s="2" t="s">
        <v>1</v>
      </c>
    </row>
    <row r="651" spans="7:7" x14ac:dyDescent="0.15">
      <c r="G651" s="2" t="s">
        <v>1</v>
      </c>
    </row>
    <row r="652" spans="7:7" x14ac:dyDescent="0.15">
      <c r="G652" s="2" t="s">
        <v>1</v>
      </c>
    </row>
    <row r="653" spans="7:7" x14ac:dyDescent="0.15">
      <c r="G653" s="2" t="s">
        <v>1</v>
      </c>
    </row>
    <row r="654" spans="7:7" x14ac:dyDescent="0.15">
      <c r="G654" s="2" t="s">
        <v>1</v>
      </c>
    </row>
    <row r="655" spans="7:7" x14ac:dyDescent="0.15">
      <c r="G655" s="2" t="s">
        <v>1</v>
      </c>
    </row>
    <row r="656" spans="7:7" x14ac:dyDescent="0.15">
      <c r="G656" s="2" t="s">
        <v>1</v>
      </c>
    </row>
    <row r="657" spans="7:7" x14ac:dyDescent="0.15">
      <c r="G657" s="2" t="s">
        <v>1</v>
      </c>
    </row>
    <row r="658" spans="7:7" x14ac:dyDescent="0.15">
      <c r="G658" s="2" t="s">
        <v>1</v>
      </c>
    </row>
    <row r="659" spans="7:7" x14ac:dyDescent="0.15">
      <c r="G659" s="2" t="s">
        <v>1</v>
      </c>
    </row>
    <row r="660" spans="7:7" x14ac:dyDescent="0.15">
      <c r="G660" s="2" t="s">
        <v>1</v>
      </c>
    </row>
    <row r="661" spans="7:7" x14ac:dyDescent="0.15">
      <c r="G661" s="2" t="s">
        <v>1</v>
      </c>
    </row>
    <row r="662" spans="7:7" x14ac:dyDescent="0.15">
      <c r="G662" s="2" t="s">
        <v>1</v>
      </c>
    </row>
    <row r="663" spans="7:7" x14ac:dyDescent="0.15">
      <c r="G663" s="2" t="s">
        <v>1</v>
      </c>
    </row>
    <row r="664" spans="7:7" x14ac:dyDescent="0.15">
      <c r="G664" s="2" t="s">
        <v>1</v>
      </c>
    </row>
    <row r="665" spans="7:7" x14ac:dyDescent="0.15">
      <c r="G665" s="2" t="s">
        <v>1</v>
      </c>
    </row>
    <row r="666" spans="7:7" x14ac:dyDescent="0.15">
      <c r="G666" s="2" t="s">
        <v>1</v>
      </c>
    </row>
    <row r="667" spans="7:7" x14ac:dyDescent="0.15">
      <c r="G667" s="2" t="s">
        <v>1</v>
      </c>
    </row>
    <row r="668" spans="7:7" x14ac:dyDescent="0.15">
      <c r="G668" s="2" t="s">
        <v>1</v>
      </c>
    </row>
    <row r="669" spans="7:7" x14ac:dyDescent="0.15">
      <c r="G669" s="2" t="s">
        <v>1</v>
      </c>
    </row>
    <row r="670" spans="7:7" x14ac:dyDescent="0.15">
      <c r="G670" s="2" t="s">
        <v>1</v>
      </c>
    </row>
    <row r="671" spans="7:7" x14ac:dyDescent="0.15">
      <c r="G671" s="2" t="s">
        <v>1</v>
      </c>
    </row>
    <row r="672" spans="7:7" x14ac:dyDescent="0.15">
      <c r="G672" s="2" t="s">
        <v>1</v>
      </c>
    </row>
    <row r="673" spans="7:7" x14ac:dyDescent="0.15">
      <c r="G673" s="2" t="s">
        <v>1</v>
      </c>
    </row>
    <row r="674" spans="7:7" x14ac:dyDescent="0.15">
      <c r="G674" s="2" t="s">
        <v>1</v>
      </c>
    </row>
    <row r="675" spans="7:7" x14ac:dyDescent="0.15">
      <c r="G675" s="2" t="s">
        <v>1</v>
      </c>
    </row>
    <row r="676" spans="7:7" x14ac:dyDescent="0.15">
      <c r="G676" s="2" t="s">
        <v>1</v>
      </c>
    </row>
    <row r="677" spans="7:7" x14ac:dyDescent="0.15">
      <c r="G677" s="2" t="s">
        <v>1</v>
      </c>
    </row>
    <row r="678" spans="7:7" x14ac:dyDescent="0.15">
      <c r="G678" s="2" t="s">
        <v>1</v>
      </c>
    </row>
    <row r="679" spans="7:7" x14ac:dyDescent="0.15">
      <c r="G679" s="2" t="s">
        <v>1</v>
      </c>
    </row>
    <row r="680" spans="7:7" x14ac:dyDescent="0.15">
      <c r="G680" s="2" t="s">
        <v>1</v>
      </c>
    </row>
    <row r="681" spans="7:7" x14ac:dyDescent="0.15">
      <c r="G681" s="2" t="s">
        <v>1</v>
      </c>
    </row>
    <row r="682" spans="7:7" x14ac:dyDescent="0.15">
      <c r="G682" s="2" t="s">
        <v>1</v>
      </c>
    </row>
    <row r="683" spans="7:7" x14ac:dyDescent="0.15">
      <c r="G683" s="2" t="s">
        <v>1</v>
      </c>
    </row>
    <row r="697" spans="7:7" x14ac:dyDescent="0.15">
      <c r="G697" s="2" t="s">
        <v>1</v>
      </c>
    </row>
    <row r="698" spans="7:7" x14ac:dyDescent="0.15">
      <c r="G698" s="2" t="s">
        <v>1</v>
      </c>
    </row>
    <row r="699" spans="7:7" x14ac:dyDescent="0.15">
      <c r="G699" s="2" t="s">
        <v>1</v>
      </c>
    </row>
    <row r="700" spans="7:7" x14ac:dyDescent="0.15">
      <c r="G700" s="2" t="s">
        <v>1</v>
      </c>
    </row>
  </sheetData>
  <mergeCells count="9">
    <mergeCell ref="A12:B12"/>
    <mergeCell ref="A6:H6"/>
    <mergeCell ref="A8:H8"/>
    <mergeCell ref="A1:H1"/>
    <mergeCell ref="D10:D11"/>
    <mergeCell ref="E10:E11"/>
    <mergeCell ref="F10:F11"/>
    <mergeCell ref="A10:B11"/>
    <mergeCell ref="A9:H9"/>
  </mergeCells>
  <phoneticPr fontId="4" type="noConversion"/>
  <printOptions horizontalCentered="1" verticalCentered="1"/>
  <pageMargins left="0.39370078740157483" right="0" top="0" bottom="0.59055118110236227" header="0" footer="0"/>
  <pageSetup scale="65" firstPageNumber="88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19.54_2017</vt:lpstr>
      <vt:lpstr>A_IMPRESIÓN_IM</vt:lpstr>
      <vt:lpstr>'19.54_2017'!Área_de_impresión</vt:lpstr>
      <vt:lpstr>'19.54_2017'!Imprimir_área_IM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Martha Marisela Avila Jimenez</dc:creator>
  <cp:lastModifiedBy>Martha Marisela Avila Jimenez</cp:lastModifiedBy>
  <cp:lastPrinted>2017-02-20T16:42:54Z</cp:lastPrinted>
  <dcterms:created xsi:type="dcterms:W3CDTF">2009-04-01T16:44:29Z</dcterms:created>
  <dcterms:modified xsi:type="dcterms:W3CDTF">2018-02-19T23:23:03Z</dcterms:modified>
</cp:coreProperties>
</file>